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35" yWindow="15" windowWidth="18060" windowHeight="11010"/>
  </bookViews>
  <sheets>
    <sheet name="Міська місцевість" sheetId="2" r:id="rId1"/>
  </sheets>
  <definedNames>
    <definedName name="_xlnm.Print_Area" localSheetId="0">'Міська місцевість'!$A$1:$G$29</definedName>
  </definedNames>
  <calcPr calcId="145621"/>
</workbook>
</file>

<file path=xl/calcChain.xml><?xml version="1.0" encoding="utf-8"?>
<calcChain xmlns="http://schemas.openxmlformats.org/spreadsheetml/2006/main">
  <c r="G27" i="2" l="1"/>
  <c r="G28" i="2" s="1"/>
  <c r="F27" i="2"/>
  <c r="F28" i="2" s="1"/>
  <c r="E27" i="2"/>
  <c r="E28" i="2" s="1"/>
  <c r="D27" i="2"/>
  <c r="D28" i="2" s="1"/>
  <c r="G18" i="2" l="1"/>
  <c r="G19" i="2" s="1"/>
  <c r="F18" i="2"/>
  <c r="F19" i="2" s="1"/>
  <c r="E18" i="2"/>
  <c r="E19" i="2" s="1"/>
  <c r="D18" i="2"/>
  <c r="D19" i="2" s="1"/>
  <c r="G9" i="2"/>
  <c r="G10" i="2" s="1"/>
  <c r="F9" i="2"/>
  <c r="F10" i="2" s="1"/>
  <c r="E9" i="2"/>
  <c r="E10" i="2" s="1"/>
  <c r="D9" i="2"/>
  <c r="D10" i="2" s="1"/>
</calcChain>
</file>

<file path=xl/sharedStrings.xml><?xml version="1.0" encoding="utf-8"?>
<sst xmlns="http://schemas.openxmlformats.org/spreadsheetml/2006/main" count="40" uniqueCount="14">
  <si>
    <t>N з/п</t>
  </si>
  <si>
    <t>Ступінь напруги в точці приєднання, кВ</t>
  </si>
  <si>
    <t>трифазне приєднання</t>
  </si>
  <si>
    <t>однофазне приєднання</t>
  </si>
  <si>
    <t>Податок на додану вартість- 20%</t>
  </si>
  <si>
    <t>Разом</t>
  </si>
  <si>
    <t>ПрАТ "ПЕЕМ "ЦЕК"</t>
  </si>
  <si>
    <t>Оператор системи розподілу</t>
  </si>
  <si>
    <t>0,4 (0,23)</t>
  </si>
  <si>
    <t>6 (10) 20</t>
  </si>
  <si>
    <t>Ставки стандартного приєднання на 2024 рік для міської місцевості</t>
  </si>
  <si>
    <r>
      <t xml:space="preserve">Ставки плати за стандартне приєднання електроустановок до електричних мереж </t>
    </r>
    <r>
      <rPr>
        <b/>
        <sz val="12"/>
        <color theme="1"/>
        <rFont val="Times New Roman"/>
        <family val="1"/>
        <charset val="204"/>
      </rPr>
      <t>(до 50 кВт включно) на 2024 рік для міст III категорії</t>
    </r>
    <r>
      <rPr>
        <sz val="12"/>
        <color theme="1"/>
        <rFont val="Times New Roman"/>
        <family val="1"/>
        <charset val="204"/>
      </rPr>
      <t xml:space="preserve"> надійності електропостачання (приєднання електроустановок до діючих мереж оператора системи розподілу на відстань, що не перевищує 300 метрів по прямій лінії від місця забезпечення потужності до місця приєднання), тис. грн / 1 кВт</t>
    </r>
  </si>
  <si>
    <r>
      <t xml:space="preserve">Ставки плати за стандартне приєднання електроустановок до електричних мереж </t>
    </r>
    <r>
      <rPr>
        <b/>
        <sz val="12"/>
        <color theme="1"/>
        <rFont val="Times New Roman"/>
        <family val="1"/>
        <charset val="204"/>
      </rPr>
      <t xml:space="preserve">(до 50 кВт включно) на 2024 рік для міст II категорії </t>
    </r>
    <r>
      <rPr>
        <sz val="12"/>
        <color theme="1"/>
        <rFont val="Times New Roman"/>
        <family val="1"/>
        <charset val="204"/>
      </rPr>
      <t>надійності електропостачання (приєднання електроустановок до діючих мереж оператора системи розподілу на відстань, що не перевищує 300 метрів по прямій лінії (сумарна відстань) від двох місць забезпечення потужності до місця приєднання), тис. грн / 1 кВт</t>
    </r>
  </si>
  <si>
    <r>
      <t xml:space="preserve">Ставки плати за стандартне приєднання електроустановок до електричних мереж </t>
    </r>
    <r>
      <rPr>
        <b/>
        <sz val="12"/>
        <color theme="1"/>
        <rFont val="Times New Roman"/>
        <family val="1"/>
        <charset val="204"/>
      </rPr>
      <t xml:space="preserve">(до 50 кВт включно) на 2024 рік для міст I категорії </t>
    </r>
    <r>
      <rPr>
        <sz val="12"/>
        <color theme="1"/>
        <rFont val="Times New Roman"/>
        <family val="1"/>
        <charset val="204"/>
      </rPr>
      <t>надійності електропостачання (приєднання електроустановок до діючих мереж оператора системи розподілу на відстань, що не перевищує 300 метрів по прямій лінії (сумарна відстань) від двох місць забезпечення потужності до місця приєднання), тис. грн / 1 кВт</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</si>
</sst>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00"/>
  </numFmts>
  <fonts count="4" x14ac:knownFonts="1">
    <font>
      <sz val="11"/>
      <color theme="1"/>
      <name val="Calibri"/>
      <family val="2"/>
      <charset val="204"/>
      <scheme val="minor"/>
    </font>
    <font>
      <b/>
      <sz val="13.5"/>
      <color theme="1"/>
      <name val="Times New Roman"/>
      <family val="1"/>
      <charset val="204"/>
    </font>
    <font>
      <b/>
      <sz val="12"/>
      <color theme="1"/>
      <name val="Times New Roman"/>
      <family val="1"/>
      <charset val="204"/>
    </font>
    <font>
      <sz val="12"/>
      <color theme="1"/>
      <name val="Times New Roman"/>
      <family val="1"/>
      <charset val="204"/>
    </font>
  </fonts>
  <fills count="2">
    <fill>
      <patternFill patternType="none"/>
    </fill>
    <fill>
      <patternFill patternType="gray125"/>
    </fill>
  </fills>
  <borders count="8">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1">
    <xf numFmtId="0" fontId="0" fillId="0" borderId="0"/>
  </cellStyleXfs>
  <cellXfs count="22">
    <xf numFmtId="0" fontId="0" fillId="0" borderId="0" xfId="0"/>
    <xf numFmtId="0" fontId="2" fillId="0" borderId="5" xfId="0" applyFont="1" applyBorder="1" applyAlignment="1">
      <alignment horizontal="center" vertical="center" wrapText="1"/>
    </xf>
    <xf numFmtId="0" fontId="3" fillId="0" borderId="3" xfId="0" applyFont="1" applyBorder="1" applyAlignment="1">
      <alignment horizontal="center" vertical="center" wrapText="1"/>
    </xf>
    <xf numFmtId="0" fontId="0" fillId="0" borderId="3" xfId="0" applyBorder="1" applyAlignment="1">
      <alignment vertical="center" wrapText="1"/>
    </xf>
    <xf numFmtId="0" fontId="0" fillId="0" borderId="0" xfId="0" applyBorder="1" applyAlignment="1">
      <alignment vertical="center" wrapText="1"/>
    </xf>
    <xf numFmtId="0" fontId="3" fillId="0" borderId="0" xfId="0" applyFont="1" applyBorder="1" applyAlignment="1">
      <alignment vertical="center" wrapText="1"/>
    </xf>
    <xf numFmtId="0" fontId="3" fillId="0" borderId="0" xfId="0" applyFont="1" applyBorder="1" applyAlignment="1">
      <alignment horizontal="center" vertical="center" wrapText="1"/>
    </xf>
    <xf numFmtId="0" fontId="3" fillId="0" borderId="0" xfId="0" applyFont="1" applyAlignment="1">
      <alignment horizontal="justify" vertical="center" wrapText="1"/>
    </xf>
    <xf numFmtId="164" fontId="3" fillId="0" borderId="5" xfId="0" applyNumberFormat="1" applyFont="1" applyBorder="1" applyAlignment="1">
      <alignment horizontal="center" vertical="center" wrapText="1"/>
    </xf>
    <xf numFmtId="165" fontId="3" fillId="0" borderId="5" xfId="0" applyNumberFormat="1" applyFont="1" applyBorder="1" applyAlignment="1">
      <alignment horizontal="center" vertical="center" wrapText="1"/>
    </xf>
    <xf numFmtId="0" fontId="3" fillId="0" borderId="0" xfId="0" applyFont="1" applyAlignment="1">
      <alignment horizontal="justify" vertical="center" wrapText="1"/>
    </xf>
    <xf numFmtId="164" fontId="3" fillId="0" borderId="5" xfId="0" applyNumberFormat="1" applyFont="1" applyFill="1" applyBorder="1" applyAlignment="1">
      <alignment horizontal="center" vertical="center" wrapText="1"/>
    </xf>
    <xf numFmtId="165" fontId="3" fillId="0" borderId="0" xfId="0" applyNumberFormat="1" applyFont="1" applyBorder="1" applyAlignment="1">
      <alignment horizontal="center" vertical="center" wrapText="1"/>
    </xf>
    <xf numFmtId="0" fontId="3" fillId="0" borderId="5" xfId="0" applyFont="1" applyBorder="1" applyAlignment="1">
      <alignment horizontal="left" vertical="center" wrapText="1"/>
    </xf>
    <xf numFmtId="0" fontId="3"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0" fontId="1" fillId="0" borderId="0" xfId="0" applyFont="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2:G29"/>
  <sheetViews>
    <sheetView tabSelected="1" view="pageBreakPreview" zoomScaleNormal="100" zoomScaleSheetLayoutView="100" workbookViewId="0">
      <selection activeCell="L7" sqref="L7"/>
    </sheetView>
  </sheetViews>
  <sheetFormatPr defaultRowHeight="15" x14ac:dyDescent="0.25"/>
  <cols>
    <col min="1" max="1" width="4.7109375" customWidth="1"/>
    <col min="2" max="2" width="9.5703125" customWidth="1"/>
    <col min="3" max="3" width="26.28515625" customWidth="1"/>
    <col min="4" max="4" width="21.7109375" customWidth="1"/>
    <col min="5" max="5" width="19.140625" customWidth="1"/>
    <col min="6" max="6" width="19.28515625" customWidth="1"/>
    <col min="7" max="7" width="17.42578125" customWidth="1"/>
  </cols>
  <sheetData>
    <row r="2" spans="2:7" ht="30.6" customHeight="1" x14ac:dyDescent="0.25">
      <c r="B2" s="21" t="s">
        <v>10</v>
      </c>
      <c r="C2" s="21"/>
      <c r="D2" s="21"/>
      <c r="E2" s="21"/>
      <c r="F2" s="21"/>
      <c r="G2" s="21"/>
    </row>
    <row r="3" spans="2:7" ht="85.5" customHeight="1" x14ac:dyDescent="0.25">
      <c r="B3" s="14" t="s">
        <v>11</v>
      </c>
      <c r="C3" s="14"/>
      <c r="D3" s="14"/>
      <c r="E3" s="14"/>
      <c r="F3" s="14"/>
      <c r="G3" s="14"/>
    </row>
    <row r="4" spans="2:7" thickBot="1" x14ac:dyDescent="0.35"/>
    <row r="5" spans="2:7" ht="16.5" thickBot="1" x14ac:dyDescent="0.3">
      <c r="B5" s="15" t="s">
        <v>0</v>
      </c>
      <c r="C5" s="15" t="s">
        <v>7</v>
      </c>
      <c r="D5" s="18" t="s">
        <v>1</v>
      </c>
      <c r="E5" s="19"/>
      <c r="F5" s="19"/>
      <c r="G5" s="20"/>
    </row>
    <row r="6" spans="2:7" ht="16.5" thickBot="1" x14ac:dyDescent="0.3">
      <c r="B6" s="16"/>
      <c r="C6" s="16"/>
      <c r="D6" s="18" t="s">
        <v>8</v>
      </c>
      <c r="E6" s="20"/>
      <c r="F6" s="18" t="s">
        <v>9</v>
      </c>
      <c r="G6" s="20"/>
    </row>
    <row r="7" spans="2:7" ht="32.25" thickBot="1" x14ac:dyDescent="0.3">
      <c r="B7" s="17"/>
      <c r="C7" s="17"/>
      <c r="D7" s="1" t="s">
        <v>2</v>
      </c>
      <c r="E7" s="1" t="s">
        <v>3</v>
      </c>
      <c r="F7" s="1" t="s">
        <v>2</v>
      </c>
      <c r="G7" s="1" t="s">
        <v>3</v>
      </c>
    </row>
    <row r="8" spans="2:7" ht="36.75" customHeight="1" thickBot="1" x14ac:dyDescent="0.3">
      <c r="B8" s="2">
        <v>31</v>
      </c>
      <c r="C8" s="13" t="s">
        <v>6</v>
      </c>
      <c r="D8" s="8">
        <v>1.673</v>
      </c>
      <c r="E8" s="8">
        <v>1.673</v>
      </c>
      <c r="F8" s="8">
        <v>1.8129999999999999</v>
      </c>
      <c r="G8" s="8">
        <v>2.266</v>
      </c>
    </row>
    <row r="9" spans="2:7" ht="40.15" customHeight="1" thickBot="1" x14ac:dyDescent="0.3">
      <c r="B9" s="3"/>
      <c r="C9" s="13" t="s">
        <v>4</v>
      </c>
      <c r="D9" s="8">
        <f>(D8*1.2)-D8</f>
        <v>0.33460000000000001</v>
      </c>
      <c r="E9" s="8">
        <f t="shared" ref="E9:G9" si="0">(E8*1.2)-E8</f>
        <v>0.33460000000000001</v>
      </c>
      <c r="F9" s="8">
        <f t="shared" si="0"/>
        <v>0.36259999999999981</v>
      </c>
      <c r="G9" s="8">
        <f t="shared" si="0"/>
        <v>0.45319999999999983</v>
      </c>
    </row>
    <row r="10" spans="2:7" ht="16.5" thickBot="1" x14ac:dyDescent="0.3">
      <c r="B10" s="3"/>
      <c r="C10" s="13" t="s">
        <v>5</v>
      </c>
      <c r="D10" s="9">
        <f>D8+D9</f>
        <v>2.0076000000000001</v>
      </c>
      <c r="E10" s="9">
        <f t="shared" ref="E10:G10" si="1">E8+E9</f>
        <v>2.0076000000000001</v>
      </c>
      <c r="F10" s="9">
        <f t="shared" si="1"/>
        <v>2.1755999999999998</v>
      </c>
      <c r="G10" s="9">
        <f t="shared" si="1"/>
        <v>2.7191999999999998</v>
      </c>
    </row>
    <row r="11" spans="2:7" ht="15.75" x14ac:dyDescent="0.25">
      <c r="B11" s="4"/>
      <c r="C11" s="5"/>
      <c r="D11" s="6"/>
      <c r="E11" s="6"/>
      <c r="F11" s="6"/>
      <c r="G11" s="6"/>
    </row>
    <row r="12" spans="2:7" ht="85.5" customHeight="1" x14ac:dyDescent="0.25">
      <c r="B12" s="14" t="s">
        <v>12</v>
      </c>
      <c r="C12" s="14"/>
      <c r="D12" s="14"/>
      <c r="E12" s="14"/>
      <c r="F12" s="14"/>
      <c r="G12" s="14"/>
    </row>
    <row r="13" spans="2:7" ht="21" customHeight="1" thickBot="1" x14ac:dyDescent="0.35">
      <c r="B13" s="7"/>
      <c r="C13" s="7"/>
      <c r="D13" s="7"/>
      <c r="E13" s="7"/>
      <c r="F13" s="7"/>
      <c r="G13" s="7"/>
    </row>
    <row r="14" spans="2:7" ht="21" customHeight="1" thickBot="1" x14ac:dyDescent="0.3">
      <c r="B14" s="15" t="s">
        <v>0</v>
      </c>
      <c r="C14" s="15" t="s">
        <v>7</v>
      </c>
      <c r="D14" s="18" t="s">
        <v>1</v>
      </c>
      <c r="E14" s="19"/>
      <c r="F14" s="19"/>
      <c r="G14" s="20"/>
    </row>
    <row r="15" spans="2:7" ht="15.75" customHeight="1" thickBot="1" x14ac:dyDescent="0.3">
      <c r="B15" s="16"/>
      <c r="C15" s="16"/>
      <c r="D15" s="18" t="s">
        <v>8</v>
      </c>
      <c r="E15" s="20"/>
      <c r="F15" s="18" t="s">
        <v>9</v>
      </c>
      <c r="G15" s="20"/>
    </row>
    <row r="16" spans="2:7" ht="42" customHeight="1" thickBot="1" x14ac:dyDescent="0.3">
      <c r="B16" s="17"/>
      <c r="C16" s="17"/>
      <c r="D16" s="1" t="s">
        <v>2</v>
      </c>
      <c r="E16" s="1" t="s">
        <v>3</v>
      </c>
      <c r="F16" s="1" t="s">
        <v>2</v>
      </c>
      <c r="G16" s="1" t="s">
        <v>3</v>
      </c>
    </row>
    <row r="17" spans="2:7" ht="32.25" customHeight="1" thickBot="1" x14ac:dyDescent="0.3">
      <c r="B17" s="2">
        <v>31</v>
      </c>
      <c r="C17" s="13" t="s">
        <v>6</v>
      </c>
      <c r="D17" s="11">
        <v>2.0070000000000001</v>
      </c>
      <c r="E17" s="8">
        <v>2.0070000000000001</v>
      </c>
      <c r="F17" s="8">
        <v>2.1749999999999998</v>
      </c>
      <c r="G17" s="8">
        <v>2.7189999999999999</v>
      </c>
    </row>
    <row r="18" spans="2:7" ht="40.15" customHeight="1" thickBot="1" x14ac:dyDescent="0.3">
      <c r="B18" s="3"/>
      <c r="C18" s="13" t="s">
        <v>4</v>
      </c>
      <c r="D18" s="8">
        <f>(D17*1.2)-D17</f>
        <v>0.40139999999999976</v>
      </c>
      <c r="E18" s="8">
        <f t="shared" ref="E18:G18" si="2">(E17*1.2)-E17</f>
        <v>0.40139999999999976</v>
      </c>
      <c r="F18" s="8">
        <f t="shared" si="2"/>
        <v>0.43500000000000005</v>
      </c>
      <c r="G18" s="8">
        <f t="shared" si="2"/>
        <v>0.54380000000000006</v>
      </c>
    </row>
    <row r="19" spans="2:7" ht="16.5" thickBot="1" x14ac:dyDescent="0.3">
      <c r="B19" s="3"/>
      <c r="C19" s="13" t="s">
        <v>5</v>
      </c>
      <c r="D19" s="9">
        <f>D17+D18</f>
        <v>2.4083999999999999</v>
      </c>
      <c r="E19" s="9">
        <f>E17+E18</f>
        <v>2.4083999999999999</v>
      </c>
      <c r="F19" s="9">
        <f>F17+F18</f>
        <v>2.61</v>
      </c>
      <c r="G19" s="9">
        <f>G17+G18</f>
        <v>3.2627999999999999</v>
      </c>
    </row>
    <row r="20" spans="2:7" ht="15.75" x14ac:dyDescent="0.25">
      <c r="B20" s="4"/>
      <c r="C20" s="5"/>
      <c r="D20" s="12"/>
      <c r="E20" s="12"/>
      <c r="F20" s="12"/>
      <c r="G20" s="12"/>
    </row>
    <row r="21" spans="2:7" ht="85.5" customHeight="1" x14ac:dyDescent="0.25">
      <c r="B21" s="14" t="s">
        <v>13</v>
      </c>
      <c r="C21" s="14"/>
      <c r="D21" s="14"/>
      <c r="E21" s="14"/>
      <c r="F21" s="14"/>
      <c r="G21" s="14"/>
    </row>
    <row r="22" spans="2:7" ht="21" customHeight="1" thickBot="1" x14ac:dyDescent="0.3">
      <c r="B22" s="10"/>
      <c r="C22" s="10"/>
      <c r="D22" s="10"/>
      <c r="E22" s="10"/>
      <c r="F22" s="10"/>
      <c r="G22" s="10"/>
    </row>
    <row r="23" spans="2:7" ht="21" customHeight="1" thickBot="1" x14ac:dyDescent="0.3">
      <c r="B23" s="15" t="s">
        <v>0</v>
      </c>
      <c r="C23" s="15" t="s">
        <v>7</v>
      </c>
      <c r="D23" s="18" t="s">
        <v>1</v>
      </c>
      <c r="E23" s="19"/>
      <c r="F23" s="19"/>
      <c r="G23" s="20"/>
    </row>
    <row r="24" spans="2:7" ht="15.75" customHeight="1" thickBot="1" x14ac:dyDescent="0.3">
      <c r="B24" s="16"/>
      <c r="C24" s="16"/>
      <c r="D24" s="18" t="s">
        <v>8</v>
      </c>
      <c r="E24" s="20"/>
      <c r="F24" s="18" t="s">
        <v>9</v>
      </c>
      <c r="G24" s="20"/>
    </row>
    <row r="25" spans="2:7" ht="42" customHeight="1" thickBot="1" x14ac:dyDescent="0.3">
      <c r="B25" s="17"/>
      <c r="C25" s="17"/>
      <c r="D25" s="1" t="s">
        <v>2</v>
      </c>
      <c r="E25" s="1" t="s">
        <v>3</v>
      </c>
      <c r="F25" s="1" t="s">
        <v>2</v>
      </c>
      <c r="G25" s="1" t="s">
        <v>3</v>
      </c>
    </row>
    <row r="26" spans="2:7" ht="35.25" customHeight="1" thickBot="1" x14ac:dyDescent="0.3">
      <c r="B26" s="2">
        <v>31</v>
      </c>
      <c r="C26" s="13" t="s">
        <v>6</v>
      </c>
      <c r="D26" s="11">
        <v>2.1739999999999999</v>
      </c>
      <c r="E26" s="8">
        <v>2.1739999999999999</v>
      </c>
      <c r="F26" s="8">
        <v>2.3570000000000002</v>
      </c>
      <c r="G26" s="8">
        <v>2.9460000000000002</v>
      </c>
    </row>
    <row r="27" spans="2:7" ht="40.15" customHeight="1" thickBot="1" x14ac:dyDescent="0.3">
      <c r="B27" s="3"/>
      <c r="C27" s="13" t="s">
        <v>4</v>
      </c>
      <c r="D27" s="8">
        <f>(D26*1.2)-D26</f>
        <v>0.43480000000000008</v>
      </c>
      <c r="E27" s="8">
        <f t="shared" ref="E27:G27" si="3">(E26*1.2)-E26</f>
        <v>0.43480000000000008</v>
      </c>
      <c r="F27" s="8">
        <f t="shared" si="3"/>
        <v>0.47140000000000004</v>
      </c>
      <c r="G27" s="8">
        <f t="shared" si="3"/>
        <v>0.58919999999999995</v>
      </c>
    </row>
    <row r="28" spans="2:7" ht="16.5" thickBot="1" x14ac:dyDescent="0.3">
      <c r="B28" s="3"/>
      <c r="C28" s="13" t="s">
        <v>5</v>
      </c>
      <c r="D28" s="9">
        <f>D26+D27</f>
        <v>2.6088</v>
      </c>
      <c r="E28" s="9">
        <f t="shared" ref="E28:G28" si="4">E26+E27</f>
        <v>2.6088</v>
      </c>
      <c r="F28" s="9">
        <f t="shared" si="4"/>
        <v>2.8284000000000002</v>
      </c>
      <c r="G28" s="9">
        <f t="shared" si="4"/>
        <v>3.5352000000000001</v>
      </c>
    </row>
    <row r="29" spans="2:7" ht="15.75" x14ac:dyDescent="0.25">
      <c r="B29" s="4"/>
      <c r="C29" s="5"/>
      <c r="D29" s="6"/>
      <c r="E29" s="6"/>
      <c r="F29" s="6"/>
      <c r="G29" s="6"/>
    </row>
  </sheetData>
  <mergeCells count="19">
    <mergeCell ref="B2:G2"/>
    <mergeCell ref="B3:G3"/>
    <mergeCell ref="B12:G12"/>
    <mergeCell ref="B14:B16"/>
    <mergeCell ref="C14:C16"/>
    <mergeCell ref="D14:G14"/>
    <mergeCell ref="B5:B7"/>
    <mergeCell ref="C5:C7"/>
    <mergeCell ref="D5:G5"/>
    <mergeCell ref="D6:E6"/>
    <mergeCell ref="F6:G6"/>
    <mergeCell ref="D15:E15"/>
    <mergeCell ref="F15:G15"/>
    <mergeCell ref="B21:G21"/>
    <mergeCell ref="B23:B25"/>
    <mergeCell ref="C23:C25"/>
    <mergeCell ref="D23:G23"/>
    <mergeCell ref="D24:E24"/>
    <mergeCell ref="F24:G24"/>
  </mergeCells>
  <pageMargins left="0.31496062992125984" right="0.31496062992125984" top="0.35433070866141736" bottom="0.39370078740157483" header="0.31496062992125984" footer="0.31496062992125984"/>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Міська місцевість</vt:lpstr>
      <vt:lpstr>'Міська місцевість'!Область_печати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Татьяна Жадан</dc:creator>
  <cp:lastModifiedBy>Olga</cp:lastModifiedBy>
  <cp:lastPrinted>2024-01-03T07:53:40Z</cp:lastPrinted>
  <dcterms:created xsi:type="dcterms:W3CDTF">2014-05-21T14:00:32Z</dcterms:created>
  <dcterms:modified xsi:type="dcterms:W3CDTF">2024-01-04T14:51:34Z</dcterms:modified>
</cp:coreProperties>
</file>